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dir.ad.hva.nl\leuvp\Desktop\Bureaublad 20 mei 2019\"/>
    </mc:Choice>
  </mc:AlternateContent>
  <xr:revisionPtr revIDLastSave="0" documentId="10_ncr:100000_{4EB7C07D-E47C-4D17-8D06-DBB8C124CF21}" xr6:coauthVersionLast="31" xr6:coauthVersionMax="36" xr10:uidLastSave="{00000000-0000-0000-0000-000000000000}"/>
  <bookViews>
    <workbookView xWindow="0" yWindow="0" windowWidth="28800" windowHeight="14232" xr2:uid="{00000000-000D-0000-FFFF-FFFF00000000}"/>
  </bookViews>
  <sheets>
    <sheet name="FBE jaarplanning 2019-2020" sheetId="2" r:id="rId1"/>
    <sheet name="2019-2020 bron CVB " sheetId="4" r:id="rId2"/>
  </sheets>
  <definedNames>
    <definedName name="_xlnm.Print_Area" localSheetId="0">'FBE jaarplanning 2019-2020'!$A$1:$G$70</definedName>
  </definedNames>
  <calcPr calcId="179017"/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11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1" i="2" s="1"/>
  <c r="B62" i="2" s="1"/>
  <c r="B63" i="2" s="1"/>
  <c r="B64" i="2" s="1"/>
  <c r="B65" i="2" s="1"/>
  <c r="B66" i="2" s="1"/>
  <c r="B67" i="2" s="1"/>
  <c r="B68" i="2" s="1"/>
  <c r="B70" i="2" s="1"/>
  <c r="C5" i="2"/>
  <c r="C6" i="2" s="1"/>
  <c r="C7" i="2" s="1"/>
  <c r="C8" i="2" s="1"/>
  <c r="C9" i="2" s="1"/>
  <c r="C10" i="2" s="1"/>
  <c r="C11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1" i="2" s="1"/>
  <c r="C62" i="2" s="1"/>
  <c r="C63" i="2" s="1"/>
  <c r="C64" i="2" s="1"/>
  <c r="C65" i="2" s="1"/>
  <c r="C66" i="2" s="1"/>
  <c r="C67" i="2" s="1"/>
  <c r="C68" i="2" s="1"/>
  <c r="C70" i="2" s="1"/>
  <c r="A32" i="2"/>
  <c r="A33" i="2" s="1"/>
  <c r="A34" i="2" s="1"/>
  <c r="A35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5" i="2" s="1"/>
  <c r="A66" i="2" s="1"/>
  <c r="A67" i="2" s="1"/>
  <c r="A68" i="2" s="1"/>
  <c r="A7" i="2"/>
  <c r="A8" i="2" s="1"/>
  <c r="A9" i="2" s="1"/>
  <c r="A10" i="2" s="1"/>
  <c r="A11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<sst xmlns="http://schemas.openxmlformats.org/spreadsheetml/2006/main" count="161" uniqueCount="110">
  <si>
    <t>kalender week</t>
  </si>
  <si>
    <t>datum week
ma          zo</t>
  </si>
  <si>
    <t>week 1</t>
  </si>
  <si>
    <t>week 2</t>
  </si>
  <si>
    <t>kerstreces</t>
  </si>
  <si>
    <t>week 0</t>
  </si>
  <si>
    <t>meireces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</si>
  <si>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</si>
  <si>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</si>
  <si>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</si>
  <si>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</si>
  <si>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</si>
  <si>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</si>
  <si>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</si>
  <si>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</si>
  <si>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</si>
  <si>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HvA CvB
 weken</t>
  </si>
  <si>
    <t>schoolvakanties noord bo/vo</t>
  </si>
  <si>
    <t>Meireces</t>
  </si>
  <si>
    <t>Kerstreces</t>
  </si>
  <si>
    <t>Onderwijsluwe week</t>
  </si>
  <si>
    <t>Genoemde dagen en -weken zijn onder voorbehoud. Aan dit schema kunnen geen rechten worden ontleend. Al dates are provisonal.</t>
  </si>
  <si>
    <t>Wibauthuis</t>
  </si>
  <si>
    <t>week -1</t>
  </si>
  <si>
    <t>blok 1</t>
  </si>
  <si>
    <t>blok 2</t>
  </si>
  <si>
    <t>blok 3</t>
  </si>
  <si>
    <t>blok 4</t>
  </si>
  <si>
    <t>blok 5</t>
  </si>
  <si>
    <t>onderwijsluwe week</t>
  </si>
  <si>
    <t>opmerking</t>
  </si>
  <si>
    <t>Geen onderwijsactiviteiten:</t>
  </si>
  <si>
    <t xml:space="preserve"> vr 10 apr: Goede Vrijdag</t>
  </si>
  <si>
    <t>ma 13 apr: 2e Paasdag</t>
  </si>
  <si>
    <t>do 21 mei: Hemelvaartsdag
vr 22 mei: Verplichte vrije dag</t>
  </si>
  <si>
    <t>ma 1 jun: 2e Pinksterdag</t>
  </si>
  <si>
    <t>start studiejaar 2019-2020</t>
  </si>
  <si>
    <t>Feestdagen 2020 (conform cao HBO, hfdstuk A-1, lid N niet werkdagen)</t>
  </si>
  <si>
    <t>1 januari Nieuwjaarsdag</t>
  </si>
  <si>
    <t>10 april Goede Vrijdag</t>
  </si>
  <si>
    <t>13 april 2e Paasdag</t>
  </si>
  <si>
    <t>27 april Koningsdag</t>
  </si>
  <si>
    <t>5 mei Bevrijdingsdag (di)</t>
  </si>
  <si>
    <t>21 mei Hemelvaartsdag (do)</t>
  </si>
  <si>
    <t>1 juni 2e Pinksterdag</t>
  </si>
  <si>
    <t>25 december 1ste kerstdag (vr)</t>
  </si>
  <si>
    <t>Verzoek om aan te wijzen als verplichte verlofdagen</t>
  </si>
  <si>
    <t>Onderwijsjaarrooster studiejaar 2019-2020</t>
  </si>
  <si>
    <t>Blok 1: 02-09-2019 t/m 10-11- 2019 (10 weken)</t>
  </si>
  <si>
    <t>Blok 2: 11-11-2019 t/m 02-02-2020 (12 weken)</t>
  </si>
  <si>
    <t>Geen onderwijsactiviteiten: 22-12-2019 tot 05-01-2020</t>
  </si>
  <si>
    <t>Blok 3: 03-02-2020 t/m 09-04-2020 (10 weken)</t>
  </si>
  <si>
    <t>Blok 4: 14-04-2020 t/m 05-07-2020 (12 weken)</t>
  </si>
  <si>
    <t>21 mei Hemelvaartsdag</t>
  </si>
  <si>
    <t>22 mei verplichte vrije dag</t>
  </si>
  <si>
    <t>Blok 5: 06-07-2020 t/m 29-08-2020 (8 weken)</t>
  </si>
  <si>
    <t>27 april t/m 5 mei Meireces</t>
  </si>
  <si>
    <t>8 jul t/m 25 aug: Zomervakantie noord bo/vo</t>
  </si>
  <si>
    <t>ma 27 apr: Koningsdag
mo 27 apr: Kingsday</t>
  </si>
  <si>
    <t>21 okt t/m 27 okt: Herfstvakantie</t>
  </si>
  <si>
    <t xml:space="preserve"> 17 feb t/m 23 feb: Voorjaarsvakantie</t>
  </si>
  <si>
    <t>Lesweek 1</t>
  </si>
  <si>
    <t>Lesweek 2</t>
  </si>
  <si>
    <t>Lesweek 3</t>
  </si>
  <si>
    <t>Lesweek 7</t>
  </si>
  <si>
    <t>Lesweek 5
Dinsdag 10 dec. Deadline inleveren AO en PP FC.
Dinsdag 10 dec. Deadline inleveren PP deel 2 BK/HRM.
Zaterdag 14 dec. Open dag.</t>
  </si>
  <si>
    <r>
      <t xml:space="preserve">Meireces
</t>
    </r>
    <r>
      <rPr>
        <b/>
        <sz val="9"/>
        <color rgb="FFFF0000"/>
        <rFont val="Arial"/>
        <family val="2"/>
      </rPr>
      <t>Zaterdag 9 mei LES!</t>
    </r>
  </si>
  <si>
    <t>Toetsweek Blok 4.</t>
  </si>
  <si>
    <t>ma 4 mei: Verplichte vrije dag
di 5 mei: Bevrijdingsdag</t>
  </si>
  <si>
    <t>Maandag 13 juli: Sluiting inschrijving herkansing tentamens Augustus.</t>
  </si>
  <si>
    <t>Dinsdag 11 aug: Deadline inleveren AO/PP FC en CE.</t>
  </si>
  <si>
    <t>Dinsdag 18 aug: Deadline inleveren PP deel 2  BK/HRM.</t>
  </si>
  <si>
    <t>Lesweek 2
Dinsdag 10 sept: Deadline inleveren EO en PP deel 1 BK/HRM</t>
  </si>
  <si>
    <t>Lesweek 6
Maandag 7 okt: Sluiting inschrijving herkansing tentamens
Dinsdag 8 okt: Informatiebijeenkomst 
Dinsdag 8 okt: Deadline inleveren AO en PP  FC/CE
Dinsdag 8 okt: Deadline inleveren PP deel 2 BK/HRM</t>
  </si>
  <si>
    <t>Lesweek 7
Woensdag 16 okt: PP eindgesprekken BK/HRM</t>
  </si>
  <si>
    <t>za 2 nov: Open dag</t>
  </si>
  <si>
    <t>Lesweek 1
Dinsdag 12 nov: Deadline inleveren EO en PP deel 1 BK/HRM.</t>
  </si>
  <si>
    <t>Lesweek 3
Woensdag 27 nov: EO gesprekken BK/HRM.</t>
  </si>
  <si>
    <t>Lesweek 4
Maandag 2 dec: Start inschrijving Herkansing tentamens.
Dinsdag 3 dec: Informatiebijeenkomst.</t>
  </si>
  <si>
    <t>Lesweek 6
Maandag 16 dec: Sluiting inschrijving Herkansing tentamens.
Dindag 17 dec: Deadline inleveren AO CE. 
Woensdag 18 dec: PP eindgesprekken BK/HRM.
ZATERDAG 21 dec: GEWOON LES!</t>
  </si>
  <si>
    <t>za 14 dec: Open dag</t>
  </si>
  <si>
    <t>za 8 feb: Open dag</t>
  </si>
  <si>
    <t>Toetsweek Blok 2.
Donderdag 16 jan: SKC.</t>
  </si>
  <si>
    <t>Herkansingsweek Blok 1.
Dinsdag 21 jan: Eindgesprekken PP/BV  FC.
Woensdag 22 jan: AO gesprekken FC/CE.</t>
  </si>
  <si>
    <t>Lesweek 1
Dinsdag 4 feb: Deadline inleveren EO en PP deel 1 BK/HRM.
Zaterdag 8 feb: Open dag.</t>
  </si>
  <si>
    <t>Feedbackweek.
Woensdag 29 jan: SKC.</t>
  </si>
  <si>
    <t>Lesweek 3
Maandag 24 feb: Start inschrijving Herkansing tentamens.
Woensdag 26 feb: EO gesprekken BK/HRM.</t>
  </si>
  <si>
    <t>Lesweek 4
Woensdag 4 mrt:  Bacheloruitreiking.
Donderdag 5 mrt: Propedeuse uitreiking.</t>
  </si>
  <si>
    <t xml:space="preserve">Lesweek 5
Maandag 9 mrt: Sluiting inschrijving Herkansing tentamens.
Dinsdag 10 mrt: Deadline inleveren AO en PP/BV FC.
Dinsdag 10 mrt: Deadline inleveren PP deel 2 BK/HRM.
Woensdag 11 mrt: Minorenmarkt. </t>
  </si>
  <si>
    <t>Lesweek 6
Dinsdag 17 mrt: Deadline inleveren AO CE.
Woensdag 18 mrt: PP eindgesprekken BK/HRM.</t>
  </si>
  <si>
    <r>
      <t xml:space="preserve">Herkansingsweek Blok 2
Dinsdag 7 apr: Eindgesprekken PP/BV FC.
Dinsdag 7 apr: Open dag.
Woensdag 8 apr: AO gesprekken FC/CE.
</t>
    </r>
    <r>
      <rPr>
        <sz val="9"/>
        <color rgb="FFFF0000"/>
        <rFont val="Arial"/>
        <family val="2"/>
      </rPr>
      <t>Zaterdag WBH dicht</t>
    </r>
  </si>
  <si>
    <t>di 7 apr: Open dag</t>
  </si>
  <si>
    <t>Lesweek 2
Dinsdag 21 apr: Deadline inleveren EO en PP deel 1 BK/HRM.</t>
  </si>
  <si>
    <t>Lesweek 7
Dinsdag 9 juni: Informatiebijeenkomst.
Woensdag 10 juni: SKC</t>
  </si>
  <si>
    <t>Herkansingsweek Blok 3.
Dinsdag 23 juni: SKC.
Dinsdag 23 juni: PP/BV eindgesprekken FC.
Woensdag 24 juni: AO gesprekken FC/CE.</t>
  </si>
  <si>
    <r>
      <t xml:space="preserve">Feedbackweek.
Maandag 29 juni: Start inschrijving herkansing tentamens </t>
    </r>
    <r>
      <rPr>
        <sz val="9"/>
        <color rgb="FF7030A0"/>
        <rFont val="Arial"/>
        <family val="2"/>
      </rPr>
      <t>augustus</t>
    </r>
    <r>
      <rPr>
        <sz val="9"/>
        <rFont val="Arial"/>
        <family val="2"/>
      </rPr>
      <t>.
Dinsdag 30 juni: Informatiebijeenkomst.
Dinsdag 30 juni: Deadline inleveren EO en PP deel 1 BK/HRM.
Dinsdag 30 juni: Deadline aanmelden AO gesprekken FC/CE.</t>
    </r>
  </si>
  <si>
    <t>Herkansingsweek Propedeuse
Woensdag 8 juli: EO gesprekken BK/HRM</t>
  </si>
  <si>
    <t>Start studiejaar 2020-2021</t>
  </si>
  <si>
    <r>
      <t xml:space="preserve">Lesweek 4
</t>
    </r>
    <r>
      <rPr>
        <sz val="9"/>
        <color rgb="FFFF0000"/>
        <rFont val="Arial"/>
        <family val="2"/>
      </rPr>
      <t>DI en WOE les i.v.m. Hemelvaart
Zaterdag 23 mei: GEEN LES. WBH dicht.</t>
    </r>
  </si>
  <si>
    <t>Lesweek 5
Dinsdag 1okt: Propedeuse uitreiking.
Woensdag 2 okt: Bacheloruitreiking.
Zondag 6 okt: Sluiting inschrijving Minoren 1e ronde.</t>
  </si>
  <si>
    <t>Lesweek 4
Maandag 23 sept: Start inschrijving Herkansing tentamens.
Maandag 23 sept: Start inschrijving Minoren 1e ronde.
Woensdag 25 sept: EO gesprekken BK/HRM.</t>
  </si>
  <si>
    <t>FBE Deeltijdacademie jaarplanning 2019-2020</t>
  </si>
  <si>
    <t>Toetsweek Blok 1.
Zaterdag 2 nov: Open Dag</t>
  </si>
  <si>
    <t>Feedbackweek
Maandag 4 nov: Start inschrijving Minoren 2e ronde.
Dinsdag 5 nov: PP/BV gesprekken FC .
Woensdag 6 nov: AO gesprekken FC/CE
Zondag 10 nov: Sluiting inschrijving Minoren 2e ronde.</t>
  </si>
  <si>
    <t>Lesweek 7
Maandag 23 mrt: Start inschrijving Minoren 1e ronde.</t>
  </si>
  <si>
    <t>Toetsweek Blok 3
Zondag 5 apr: Sluiting inschrijving Minoren 1e ronde.</t>
  </si>
  <si>
    <t>Herkansingsweek hoofdfase 19-20 en Blok 4.
Dinsdag 25 aug: SKC.
Dinsdag 25 aug: PP/BV gesprekken FC.
Woensdag 26 aug: PP Eindgesprekken BK/HRM.
Woensdag 26 aug: AO gesprekken FC/CE.</t>
  </si>
  <si>
    <t xml:space="preserve">
Lesweek 3
Maandag 11 mei: Start inschrijving herkansing tentamens.
Maandag 11 mei: Start inschrijving Minoren 2e ronde.
Woensdag 13 mei: EO gesprekken BK/HRM.
Zondag 17 mei: Sluiting inschrijving Minoren 2e ronde.
</t>
  </si>
  <si>
    <t>Lesweek 6
Dinsdag 2 juni: Deadline inleveren AO CE.
Woensdag 3 juni: PP eindgesprekken BK/HRM.</t>
  </si>
  <si>
    <t>Lesweek 5
Maandag 25 mei: Sluiting inschrijving Herkansing tentamens.
Dinsdag 26 mei: Deadline inleveren PP deel 2 BK/HRM.
Dinsdag 26 mei: Deadline inleveren PP/BV én AO FC.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</si>
</sst>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_-* #,##0\-;_-* &quot;-&quot;_-;_-@_-"/>
    <numFmt numFmtId="165" formatCode="[$-413]d\ mmm;@"/>
    <numFmt numFmtId="166" formatCode="[$-413]d\ mmmm\ yyyy;@"/>
  </numFmts>
  <fonts count="1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7030A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1" fillId="4" borderId="8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6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top"/>
    </xf>
    <xf numFmtId="164" fontId="2" fillId="6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6" fontId="2" fillId="0" borderId="7" xfId="0" applyNumberFormat="1" applyFont="1" applyFill="1" applyBorder="1" applyAlignment="1">
      <alignment horizontal="center" vertical="center"/>
    </xf>
    <xf numFmtId="16" fontId="2" fillId="0" borderId="6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top"/>
    </xf>
    <xf numFmtId="14" fontId="4" fillId="2" borderId="5" xfId="0" applyNumberFormat="1" applyFont="1" applyFill="1" applyBorder="1" applyAlignment="1">
      <alignment horizontal="center" vertical="top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0" fontId="1" fillId="7" borderId="17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/>
    <xf numFmtId="49" fontId="2" fillId="0" borderId="23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0" fontId="1" fillId="4" borderId="21" xfId="0" applyNumberFormat="1" applyFont="1" applyFill="1" applyBorder="1" applyAlignment="1">
      <alignment horizontal="center" vertical="center"/>
    </xf>
    <xf numFmtId="16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165" fontId="2" fillId="7" borderId="2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top"/>
    </xf>
    <xf numFmtId="165" fontId="2" fillId="4" borderId="20" xfId="0" applyNumberFormat="1" applyFont="1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49" fontId="6" fillId="9" borderId="23" xfId="0" applyNumberFormat="1" applyFont="1" applyFill="1" applyBorder="1" applyAlignment="1">
      <alignment horizontal="center" vertical="center"/>
    </xf>
    <xf numFmtId="0" fontId="2" fillId="8" borderId="23" xfId="0" applyNumberFormat="1" applyFont="1" applyFill="1" applyBorder="1" applyAlignment="1">
      <alignment horizontal="center" vertical="center"/>
    </xf>
    <xf numFmtId="49" fontId="2" fillId="8" borderId="23" xfId="0" applyNumberFormat="1" applyFont="1" applyFill="1" applyBorder="1" applyAlignment="1">
      <alignment horizontal="center" vertical="center"/>
    </xf>
    <xf numFmtId="0" fontId="2" fillId="9" borderId="23" xfId="0" applyNumberFormat="1" applyFont="1" applyFill="1" applyBorder="1" applyAlignment="1">
      <alignment horizontal="center" vertical="center" wrapText="1"/>
    </xf>
    <xf numFmtId="49" fontId="2" fillId="9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16" fontId="2" fillId="0" borderId="26" xfId="0" applyNumberFormat="1" applyFont="1" applyFill="1" applyBorder="1" applyAlignment="1">
      <alignment horizontal="center" vertical="center"/>
    </xf>
    <xf numFmtId="16" fontId="2" fillId="10" borderId="23" xfId="0" applyNumberFormat="1" applyFont="1" applyFill="1" applyBorder="1" applyAlignment="1">
      <alignment horizontal="center" vertical="center"/>
    </xf>
    <xf numFmtId="0" fontId="2" fillId="10" borderId="23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4" fillId="2" borderId="5" xfId="0" applyNumberFormat="1" applyFont="1" applyFill="1" applyBorder="1" applyAlignment="1">
      <alignment vertical="top"/>
    </xf>
    <xf numFmtId="165" fontId="4" fillId="2" borderId="25" xfId="0" applyNumberFormat="1" applyFont="1" applyFill="1" applyBorder="1" applyAlignment="1">
      <alignment vertical="top"/>
    </xf>
    <xf numFmtId="165" fontId="4" fillId="2" borderId="28" xfId="0" applyNumberFormat="1" applyFont="1" applyFill="1" applyBorder="1" applyAlignment="1">
      <alignment vertical="top"/>
    </xf>
    <xf numFmtId="0" fontId="3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4" borderId="29" xfId="0" applyNumberFormat="1" applyFont="1" applyFill="1" applyBorder="1" applyAlignment="1">
      <alignment horizontal="center" vertical="center"/>
    </xf>
    <xf numFmtId="165" fontId="2" fillId="4" borderId="30" xfId="0" applyNumberFormat="1" applyFont="1" applyFill="1" applyBorder="1" applyAlignment="1">
      <alignment horizontal="center" vertical="center"/>
    </xf>
    <xf numFmtId="165" fontId="2" fillId="4" borderId="31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top"/>
    </xf>
    <xf numFmtId="0" fontId="6" fillId="9" borderId="26" xfId="0" applyFont="1" applyFill="1" applyBorder="1" applyAlignment="1">
      <alignment horizontal="center" vertical="center"/>
    </xf>
    <xf numFmtId="49" fontId="6" fillId="9" borderId="15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165" fontId="2" fillId="4" borderId="10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49" fontId="2" fillId="5" borderId="6" xfId="0" applyNumberFormat="1" applyFont="1" applyFill="1" applyBorder="1" applyAlignment="1">
      <alignment horizontal="center" vertical="center" wrapText="1"/>
    </xf>
    <xf numFmtId="49" fontId="2" fillId="9" borderId="6" xfId="0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49" fontId="2" fillId="0" borderId="6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6" fontId="2" fillId="0" borderId="23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16" fontId="2" fillId="11" borderId="23" xfId="0" applyNumberFormat="1" applyFont="1" applyFill="1" applyBorder="1" applyAlignment="1">
      <alignment horizontal="center" vertical="center"/>
    </xf>
    <xf numFmtId="16" fontId="2" fillId="11" borderId="23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16" fontId="2" fillId="11" borderId="24" xfId="0" applyNumberFormat="1" applyFont="1" applyFill="1" applyBorder="1" applyAlignment="1">
      <alignment horizontal="center" vertical="center" wrapText="1"/>
    </xf>
    <xf numFmtId="16" fontId="2" fillId="0" borderId="26" xfId="0" applyNumberFormat="1" applyFont="1" applyFill="1" applyBorder="1" applyAlignment="1">
      <alignment horizontal="center" vertical="center" wrapText="1"/>
    </xf>
    <xf numFmtId="16" fontId="2" fillId="11" borderId="26" xfId="0" applyNumberFormat="1" applyFont="1" applyFill="1" applyBorder="1" applyAlignment="1">
      <alignment horizontal="center" vertical="center" wrapText="1"/>
    </xf>
    <xf numFmtId="0" fontId="1" fillId="4" borderId="33" xfId="0" applyNumberFormat="1" applyFont="1" applyFill="1" applyBorder="1" applyAlignment="1">
      <alignment horizontal="center" vertical="center"/>
    </xf>
    <xf numFmtId="165" fontId="2" fillId="4" borderId="34" xfId="0" applyNumberFormat="1" applyFont="1" applyFill="1" applyBorder="1" applyAlignment="1">
      <alignment horizontal="center" vertical="center"/>
    </xf>
    <xf numFmtId="165" fontId="2" fillId="4" borderId="35" xfId="0" applyNumberFormat="1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16" fontId="2" fillId="11" borderId="3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2"/>
  <sheetViews>
    <sheetView tabSelected="1" zoomScaleNormal="100" zoomScaleSheetLayoutView="55" workbookViewId="0">
      <pane ySplit="3" topLeftCell="A52" activePane="bottomLeft" state="frozen"/>
      <selection pane="bottomLeft" activeCell="E54" sqref="E54"/>
    </sheetView>
  </sheetViews>
  <sheetFormatPr defaultColWidth="9.109375" defaultRowHeight="12" x14ac:dyDescent="0.25"/>
  <cols>
    <col min="1" max="1" width="9.44140625" style="5" customWidth="1"/>
    <col min="2" max="2" width="6.44140625" style="5" bestFit="1" customWidth="1"/>
    <col min="3" max="3" width="6.88671875" style="5" customWidth="1"/>
    <col min="4" max="4" width="11.6640625" style="5" customWidth="1"/>
    <col min="5" max="5" width="54.6640625" style="5" customWidth="1"/>
    <col min="6" max="6" width="34.33203125" style="5" customWidth="1"/>
    <col min="7" max="7" width="25.5546875" style="31" bestFit="1" customWidth="1"/>
    <col min="8" max="8" width="9.33203125" style="5" customWidth="1"/>
    <col min="9" max="16384" width="9.109375" style="5"/>
  </cols>
  <sheetData>
    <row r="1" spans="1:7" ht="12.6" thickBot="1" x14ac:dyDescent="0.3">
      <c r="A1" s="16" t="s">
        <v>101</v>
      </c>
      <c r="B1" s="9"/>
      <c r="C1" s="4"/>
      <c r="D1" s="4"/>
      <c r="E1" s="4"/>
      <c r="F1" s="17"/>
      <c r="G1" s="45"/>
    </row>
    <row r="2" spans="1:7" ht="12" customHeight="1" thickBot="1" x14ac:dyDescent="0.3">
      <c r="A2" s="111" t="s">
        <v>21</v>
      </c>
      <c r="B2" s="112"/>
      <c r="C2" s="112"/>
      <c r="D2" s="112"/>
      <c r="E2" s="112"/>
      <c r="F2" s="112"/>
      <c r="G2" s="112"/>
    </row>
    <row r="3" spans="1:7" ht="24.6" thickBot="1" x14ac:dyDescent="0.3">
      <c r="A3" s="58" t="s">
        <v>0</v>
      </c>
      <c r="B3" s="113" t="s">
        <v>1</v>
      </c>
      <c r="C3" s="114"/>
      <c r="D3" s="18" t="s">
        <v>16</v>
      </c>
      <c r="E3" s="18" t="s">
        <v>22</v>
      </c>
      <c r="F3" s="18" t="s">
        <v>17</v>
      </c>
      <c r="G3" s="22" t="s">
        <v>30</v>
      </c>
    </row>
    <row r="4" spans="1:7" x14ac:dyDescent="0.25">
      <c r="A4" s="1">
        <v>28</v>
      </c>
      <c r="B4" s="40">
        <v>43654</v>
      </c>
      <c r="C4" s="40">
        <v>43660</v>
      </c>
      <c r="D4" s="10"/>
      <c r="E4" s="10"/>
      <c r="F4" s="10" t="s">
        <v>57</v>
      </c>
      <c r="G4" s="28"/>
    </row>
    <row r="5" spans="1:7" x14ac:dyDescent="0.25">
      <c r="A5" s="1">
        <v>29</v>
      </c>
      <c r="B5" s="40">
        <f>B4+7</f>
        <v>43661</v>
      </c>
      <c r="C5" s="40">
        <f>C4+7</f>
        <v>43667</v>
      </c>
      <c r="D5" s="10"/>
      <c r="E5" s="10"/>
      <c r="F5" s="10" t="s">
        <v>57</v>
      </c>
      <c r="G5" s="28"/>
    </row>
    <row r="6" spans="1:7" x14ac:dyDescent="0.25">
      <c r="A6" s="1">
        <v>30</v>
      </c>
      <c r="B6" s="40">
        <f>B5+7</f>
        <v>43668</v>
      </c>
      <c r="C6" s="40">
        <f>C5+7</f>
        <v>43674</v>
      </c>
      <c r="D6" s="10"/>
      <c r="E6" s="10"/>
      <c r="F6" s="10" t="s">
        <v>57</v>
      </c>
      <c r="G6" s="28"/>
    </row>
    <row r="7" spans="1:7" x14ac:dyDescent="0.25">
      <c r="A7" s="1">
        <f t="shared" ref="A7:A11" si="0">+A6+1</f>
        <v>31</v>
      </c>
      <c r="B7" s="40">
        <f t="shared" ref="B7:B11" si="1">+B6+7</f>
        <v>43675</v>
      </c>
      <c r="C7" s="41">
        <f t="shared" ref="C7:C11" si="2">C6+7</f>
        <v>43681</v>
      </c>
      <c r="D7" s="10"/>
      <c r="E7" s="10"/>
      <c r="F7" s="10" t="s">
        <v>57</v>
      </c>
      <c r="G7" s="28"/>
    </row>
    <row r="8" spans="1:7" x14ac:dyDescent="0.25">
      <c r="A8" s="1">
        <f t="shared" si="0"/>
        <v>32</v>
      </c>
      <c r="B8" s="40">
        <f t="shared" si="1"/>
        <v>43682</v>
      </c>
      <c r="C8" s="41">
        <f t="shared" si="2"/>
        <v>43688</v>
      </c>
      <c r="D8" s="10"/>
      <c r="E8" s="10"/>
      <c r="F8" s="10" t="s">
        <v>57</v>
      </c>
      <c r="G8" s="28"/>
    </row>
    <row r="9" spans="1:7" x14ac:dyDescent="0.25">
      <c r="A9" s="1">
        <f t="shared" si="0"/>
        <v>33</v>
      </c>
      <c r="B9" s="40">
        <f t="shared" si="1"/>
        <v>43689</v>
      </c>
      <c r="C9" s="41">
        <f t="shared" si="2"/>
        <v>43695</v>
      </c>
      <c r="D9" s="10"/>
      <c r="E9" s="10"/>
      <c r="F9" s="10" t="s">
        <v>57</v>
      </c>
      <c r="G9" s="28"/>
    </row>
    <row r="10" spans="1:7" x14ac:dyDescent="0.25">
      <c r="A10" s="1">
        <f t="shared" si="0"/>
        <v>34</v>
      </c>
      <c r="B10" s="40">
        <f t="shared" si="1"/>
        <v>43696</v>
      </c>
      <c r="C10" s="41">
        <f t="shared" si="2"/>
        <v>43702</v>
      </c>
      <c r="D10" s="3" t="s">
        <v>23</v>
      </c>
      <c r="E10" s="3"/>
      <c r="F10" s="3"/>
      <c r="G10" s="26"/>
    </row>
    <row r="11" spans="1:7" ht="12.6" thickBot="1" x14ac:dyDescent="0.3">
      <c r="A11" s="37">
        <f t="shared" si="0"/>
        <v>35</v>
      </c>
      <c r="B11" s="46">
        <f t="shared" si="1"/>
        <v>43703</v>
      </c>
      <c r="C11" s="47">
        <f t="shared" si="2"/>
        <v>43709</v>
      </c>
      <c r="D11" s="63" t="s">
        <v>5</v>
      </c>
      <c r="E11" s="54"/>
      <c r="F11" s="54"/>
      <c r="G11" s="23"/>
    </row>
    <row r="12" spans="1:7" ht="12" customHeight="1" thickBot="1" x14ac:dyDescent="0.3">
      <c r="A12" s="65"/>
      <c r="B12" s="66"/>
      <c r="C12" s="67"/>
      <c r="D12" s="68" t="s">
        <v>24</v>
      </c>
      <c r="E12" s="68"/>
      <c r="F12" s="69"/>
      <c r="G12" s="70"/>
    </row>
    <row r="13" spans="1:7" x14ac:dyDescent="0.25">
      <c r="A13" s="2">
        <f>+A11+1</f>
        <v>36</v>
      </c>
      <c r="B13" s="42">
        <f>+B11+7</f>
        <v>43710</v>
      </c>
      <c r="C13" s="43">
        <f>C11+7</f>
        <v>43716</v>
      </c>
      <c r="D13" s="13" t="s">
        <v>2</v>
      </c>
      <c r="E13" s="13" t="s">
        <v>61</v>
      </c>
      <c r="F13" s="13" t="s">
        <v>36</v>
      </c>
      <c r="G13" s="24"/>
    </row>
    <row r="14" spans="1:7" ht="41.25" customHeight="1" x14ac:dyDescent="0.25">
      <c r="A14" s="37">
        <f>+A13+1</f>
        <v>37</v>
      </c>
      <c r="B14" s="46">
        <f>+B13+7</f>
        <v>43717</v>
      </c>
      <c r="C14" s="47">
        <f>C13+7</f>
        <v>43723</v>
      </c>
      <c r="D14" s="38" t="s">
        <v>3</v>
      </c>
      <c r="E14" s="95" t="s">
        <v>72</v>
      </c>
      <c r="F14" s="35"/>
      <c r="G14" s="33"/>
    </row>
    <row r="15" spans="1:7" x14ac:dyDescent="0.25">
      <c r="A15" s="37">
        <f t="shared" ref="A15:A22" si="3">+A14+1</f>
        <v>38</v>
      </c>
      <c r="B15" s="40">
        <f>+B14+7</f>
        <v>43724</v>
      </c>
      <c r="C15" s="41">
        <f>C14+7</f>
        <v>43730</v>
      </c>
      <c r="D15" s="14" t="s">
        <v>7</v>
      </c>
      <c r="E15" s="14" t="s">
        <v>63</v>
      </c>
      <c r="F15" s="8"/>
      <c r="G15" s="25"/>
    </row>
    <row r="16" spans="1:7" ht="64.5" customHeight="1" x14ac:dyDescent="0.25">
      <c r="A16" s="37">
        <f t="shared" si="3"/>
        <v>39</v>
      </c>
      <c r="B16" s="46">
        <f t="shared" ref="B16:B20" si="4">+B15+7</f>
        <v>43731</v>
      </c>
      <c r="C16" s="47">
        <f t="shared" ref="C16:C20" si="5">C15+7</f>
        <v>43737</v>
      </c>
      <c r="D16" s="38" t="s">
        <v>8</v>
      </c>
      <c r="E16" s="95" t="s">
        <v>100</v>
      </c>
      <c r="F16" s="34"/>
      <c r="G16" s="32"/>
    </row>
    <row r="17" spans="1:7" ht="57.75" customHeight="1" x14ac:dyDescent="0.25">
      <c r="A17" s="37">
        <f t="shared" si="3"/>
        <v>40</v>
      </c>
      <c r="B17" s="46">
        <f>+B16+7</f>
        <v>43738</v>
      </c>
      <c r="C17" s="47">
        <f>C16+7</f>
        <v>43744</v>
      </c>
      <c r="D17" s="38" t="s">
        <v>9</v>
      </c>
      <c r="E17" s="95" t="s">
        <v>99</v>
      </c>
      <c r="F17" s="34"/>
      <c r="G17" s="32"/>
    </row>
    <row r="18" spans="1:7" ht="66.75" customHeight="1" x14ac:dyDescent="0.25">
      <c r="A18" s="37">
        <f t="shared" si="3"/>
        <v>41</v>
      </c>
      <c r="B18" s="46">
        <f>+B17+7</f>
        <v>43745</v>
      </c>
      <c r="C18" s="47">
        <f>C17+7</f>
        <v>43751</v>
      </c>
      <c r="D18" s="38" t="s">
        <v>10</v>
      </c>
      <c r="E18" s="95" t="s">
        <v>73</v>
      </c>
      <c r="F18" s="34"/>
      <c r="G18" s="32"/>
    </row>
    <row r="19" spans="1:7" ht="33" customHeight="1" x14ac:dyDescent="0.25">
      <c r="A19" s="37">
        <f t="shared" si="3"/>
        <v>42</v>
      </c>
      <c r="B19" s="40">
        <f>+B18+7</f>
        <v>43752</v>
      </c>
      <c r="C19" s="41">
        <f>C18+7</f>
        <v>43758</v>
      </c>
      <c r="D19" s="14" t="s">
        <v>11</v>
      </c>
      <c r="E19" s="95" t="s">
        <v>74</v>
      </c>
      <c r="F19" s="34"/>
      <c r="G19" s="32"/>
    </row>
    <row r="20" spans="1:7" x14ac:dyDescent="0.25">
      <c r="A20" s="37">
        <f t="shared" si="3"/>
        <v>43</v>
      </c>
      <c r="B20" s="46">
        <f t="shared" si="4"/>
        <v>43759</v>
      </c>
      <c r="C20" s="47">
        <f t="shared" si="5"/>
        <v>43765</v>
      </c>
      <c r="D20" s="38" t="s">
        <v>12</v>
      </c>
      <c r="E20" s="56" t="s">
        <v>29</v>
      </c>
      <c r="F20" s="57" t="s">
        <v>59</v>
      </c>
      <c r="G20" s="51"/>
    </row>
    <row r="21" spans="1:7" ht="27" customHeight="1" x14ac:dyDescent="0.25">
      <c r="A21" s="37">
        <f t="shared" si="3"/>
        <v>44</v>
      </c>
      <c r="B21" s="46">
        <f>+B20+7</f>
        <v>43766</v>
      </c>
      <c r="C21" s="47">
        <f>C20+7</f>
        <v>43772</v>
      </c>
      <c r="D21" s="38" t="s">
        <v>13</v>
      </c>
      <c r="E21" s="98" t="s">
        <v>102</v>
      </c>
      <c r="F21" s="34"/>
      <c r="G21" s="32" t="s">
        <v>75</v>
      </c>
    </row>
    <row r="22" spans="1:7" ht="66.599999999999994" customHeight="1" thickBot="1" x14ac:dyDescent="0.3">
      <c r="A22" s="37">
        <f t="shared" si="3"/>
        <v>45</v>
      </c>
      <c r="B22" s="46">
        <f>+B21+7</f>
        <v>43773</v>
      </c>
      <c r="C22" s="47">
        <f>C21+7</f>
        <v>43779</v>
      </c>
      <c r="D22" s="38" t="s">
        <v>14</v>
      </c>
      <c r="E22" s="98" t="s">
        <v>103</v>
      </c>
      <c r="F22" s="34"/>
      <c r="G22" s="32"/>
    </row>
    <row r="23" spans="1:7" ht="12" customHeight="1" thickBot="1" x14ac:dyDescent="0.3">
      <c r="A23" s="76"/>
      <c r="B23" s="66"/>
      <c r="C23" s="67"/>
      <c r="D23" s="68" t="s">
        <v>25</v>
      </c>
      <c r="E23" s="68"/>
      <c r="F23" s="69"/>
      <c r="G23" s="70"/>
    </row>
    <row r="24" spans="1:7" ht="30.75" customHeight="1" x14ac:dyDescent="0.25">
      <c r="A24" s="71">
        <f>+A22+1</f>
        <v>46</v>
      </c>
      <c r="B24" s="72">
        <f>+B22+7</f>
        <v>43780</v>
      </c>
      <c r="C24" s="73">
        <f>C22+7</f>
        <v>43786</v>
      </c>
      <c r="D24" s="55" t="s">
        <v>2</v>
      </c>
      <c r="E24" s="96" t="s">
        <v>76</v>
      </c>
      <c r="F24" s="74"/>
      <c r="G24" s="75"/>
    </row>
    <row r="25" spans="1:7" x14ac:dyDescent="0.25">
      <c r="A25" s="37">
        <f t="shared" ref="A25:A35" si="6">+A24+1</f>
        <v>47</v>
      </c>
      <c r="B25" s="40">
        <f>+B24+7</f>
        <v>43787</v>
      </c>
      <c r="C25" s="41">
        <f t="shared" ref="C25:C27" si="7">C24+7</f>
        <v>43793</v>
      </c>
      <c r="D25" s="14" t="s">
        <v>3</v>
      </c>
      <c r="E25" s="38" t="s">
        <v>62</v>
      </c>
      <c r="F25" s="8"/>
      <c r="G25" s="25"/>
    </row>
    <row r="26" spans="1:7" ht="33" customHeight="1" x14ac:dyDescent="0.25">
      <c r="A26" s="37">
        <f t="shared" si="6"/>
        <v>48</v>
      </c>
      <c r="B26" s="40">
        <f t="shared" ref="B26:B27" si="8">+B25+7</f>
        <v>43794</v>
      </c>
      <c r="C26" s="41">
        <f t="shared" si="7"/>
        <v>43800</v>
      </c>
      <c r="D26" s="14" t="s">
        <v>7</v>
      </c>
      <c r="E26" s="100" t="s">
        <v>77</v>
      </c>
      <c r="F26" s="8"/>
      <c r="G26" s="25"/>
    </row>
    <row r="27" spans="1:7" ht="41.25" customHeight="1" x14ac:dyDescent="0.25">
      <c r="A27" s="37">
        <f t="shared" si="6"/>
        <v>49</v>
      </c>
      <c r="B27" s="46">
        <f t="shared" si="8"/>
        <v>43801</v>
      </c>
      <c r="C27" s="47">
        <f t="shared" si="7"/>
        <v>43807</v>
      </c>
      <c r="D27" s="38" t="s">
        <v>8</v>
      </c>
      <c r="E27" s="95" t="s">
        <v>78</v>
      </c>
      <c r="F27" s="33"/>
      <c r="G27" s="33"/>
    </row>
    <row r="28" spans="1:7" ht="56.25" customHeight="1" x14ac:dyDescent="0.25">
      <c r="A28" s="37">
        <f t="shared" si="6"/>
        <v>50</v>
      </c>
      <c r="B28" s="46">
        <f>+B27+7</f>
        <v>43808</v>
      </c>
      <c r="C28" s="47">
        <f t="shared" ref="C28:C35" si="9">C27+7</f>
        <v>43814</v>
      </c>
      <c r="D28" s="38" t="s">
        <v>9</v>
      </c>
      <c r="E28" s="95" t="s">
        <v>65</v>
      </c>
      <c r="F28" s="39"/>
      <c r="G28" s="36" t="s">
        <v>80</v>
      </c>
    </row>
    <row r="29" spans="1:7" ht="69" customHeight="1" x14ac:dyDescent="0.25">
      <c r="A29" s="37">
        <f t="shared" si="6"/>
        <v>51</v>
      </c>
      <c r="B29" s="46">
        <f>+B28+7</f>
        <v>43815</v>
      </c>
      <c r="C29" s="47">
        <f t="shared" si="9"/>
        <v>43821</v>
      </c>
      <c r="D29" s="38" t="s">
        <v>10</v>
      </c>
      <c r="E29" s="95" t="s">
        <v>79</v>
      </c>
      <c r="F29" s="39"/>
      <c r="G29" s="36"/>
    </row>
    <row r="30" spans="1:7" x14ac:dyDescent="0.25">
      <c r="A30" s="37">
        <f t="shared" si="6"/>
        <v>52</v>
      </c>
      <c r="B30" s="40">
        <f>+B29+7</f>
        <v>43822</v>
      </c>
      <c r="C30" s="41">
        <f t="shared" si="9"/>
        <v>43828</v>
      </c>
      <c r="D30" s="15" t="s">
        <v>4</v>
      </c>
      <c r="E30" s="19"/>
      <c r="F30" s="19" t="s">
        <v>19</v>
      </c>
      <c r="G30" s="27"/>
    </row>
    <row r="31" spans="1:7" x14ac:dyDescent="0.25">
      <c r="A31" s="37">
        <v>1</v>
      </c>
      <c r="B31" s="40">
        <f>B30+7</f>
        <v>43829</v>
      </c>
      <c r="C31" s="41">
        <f t="shared" si="9"/>
        <v>43835</v>
      </c>
      <c r="D31" s="15" t="s">
        <v>4</v>
      </c>
      <c r="E31" s="19"/>
      <c r="F31" s="19" t="s">
        <v>19</v>
      </c>
      <c r="G31" s="27"/>
    </row>
    <row r="32" spans="1:7" x14ac:dyDescent="0.25">
      <c r="A32" s="37">
        <f t="shared" si="6"/>
        <v>2</v>
      </c>
      <c r="B32" s="46">
        <f>B31+7</f>
        <v>43836</v>
      </c>
      <c r="C32" s="47">
        <f t="shared" si="9"/>
        <v>43842</v>
      </c>
      <c r="D32" s="38" t="s">
        <v>11</v>
      </c>
      <c r="E32" s="38" t="s">
        <v>64</v>
      </c>
      <c r="F32" s="32"/>
      <c r="G32" s="33"/>
    </row>
    <row r="33" spans="1:7" ht="38.25" customHeight="1" x14ac:dyDescent="0.25">
      <c r="A33" s="37">
        <f t="shared" si="6"/>
        <v>3</v>
      </c>
      <c r="B33" s="46">
        <f>+B32+7</f>
        <v>43843</v>
      </c>
      <c r="C33" s="47">
        <f t="shared" si="9"/>
        <v>43849</v>
      </c>
      <c r="D33" s="38" t="s">
        <v>12</v>
      </c>
      <c r="E33" s="98" t="s">
        <v>82</v>
      </c>
      <c r="F33" s="34"/>
      <c r="G33" s="32"/>
    </row>
    <row r="34" spans="1:7" ht="46.5" customHeight="1" x14ac:dyDescent="0.25">
      <c r="A34" s="37">
        <f t="shared" si="6"/>
        <v>4</v>
      </c>
      <c r="B34" s="46">
        <f>+B33+7</f>
        <v>43850</v>
      </c>
      <c r="C34" s="47">
        <f t="shared" si="9"/>
        <v>43856</v>
      </c>
      <c r="D34" s="38" t="s">
        <v>13</v>
      </c>
      <c r="E34" s="98" t="s">
        <v>83</v>
      </c>
      <c r="F34" s="35"/>
      <c r="G34" s="33"/>
    </row>
    <row r="35" spans="1:7" ht="33" customHeight="1" thickBot="1" x14ac:dyDescent="0.3">
      <c r="A35" s="105">
        <f t="shared" si="6"/>
        <v>5</v>
      </c>
      <c r="B35" s="106">
        <f>+B34+7</f>
        <v>43857</v>
      </c>
      <c r="C35" s="107">
        <f t="shared" si="9"/>
        <v>43863</v>
      </c>
      <c r="D35" s="108" t="s">
        <v>14</v>
      </c>
      <c r="E35" s="109" t="s">
        <v>85</v>
      </c>
      <c r="F35" s="108"/>
      <c r="G35" s="110"/>
    </row>
    <row r="36" spans="1:7" ht="12" customHeight="1" thickBot="1" x14ac:dyDescent="0.3">
      <c r="A36" s="76"/>
      <c r="B36" s="66"/>
      <c r="C36" s="67"/>
      <c r="D36" s="68" t="s">
        <v>26</v>
      </c>
      <c r="E36" s="68"/>
      <c r="F36" s="69"/>
      <c r="G36" s="70"/>
    </row>
    <row r="37" spans="1:7" ht="47.25" customHeight="1" x14ac:dyDescent="0.25">
      <c r="A37" s="2">
        <f>+A35+1</f>
        <v>6</v>
      </c>
      <c r="B37" s="42">
        <f>+B35+7</f>
        <v>43864</v>
      </c>
      <c r="C37" s="43">
        <f>C35+7</f>
        <v>43870</v>
      </c>
      <c r="D37" s="13" t="s">
        <v>2</v>
      </c>
      <c r="E37" s="96" t="s">
        <v>84</v>
      </c>
      <c r="F37" s="11"/>
      <c r="G37" s="24" t="s">
        <v>81</v>
      </c>
    </row>
    <row r="38" spans="1:7" x14ac:dyDescent="0.25">
      <c r="A38" s="1">
        <f t="shared" ref="A38:A41" si="10">+A37+1</f>
        <v>7</v>
      </c>
      <c r="B38" s="40">
        <f t="shared" ref="B38:B41" si="11">+B37+7</f>
        <v>43871</v>
      </c>
      <c r="C38" s="41">
        <f t="shared" ref="C38:C41" si="12">C37+7</f>
        <v>43877</v>
      </c>
      <c r="D38" s="14" t="s">
        <v>3</v>
      </c>
      <c r="E38" s="14" t="s">
        <v>62</v>
      </c>
      <c r="F38" s="8"/>
      <c r="G38" s="25"/>
    </row>
    <row r="39" spans="1:7" x14ac:dyDescent="0.25">
      <c r="A39" s="1">
        <f t="shared" si="10"/>
        <v>8</v>
      </c>
      <c r="B39" s="40">
        <f t="shared" si="11"/>
        <v>43878</v>
      </c>
      <c r="C39" s="41">
        <f t="shared" si="12"/>
        <v>43884</v>
      </c>
      <c r="D39" s="14" t="s">
        <v>7</v>
      </c>
      <c r="E39" s="56" t="s">
        <v>29</v>
      </c>
      <c r="F39" s="57" t="s">
        <v>60</v>
      </c>
      <c r="G39" s="25"/>
    </row>
    <row r="40" spans="1:7" ht="48.75" customHeight="1" x14ac:dyDescent="0.25">
      <c r="A40" s="1">
        <f t="shared" si="10"/>
        <v>9</v>
      </c>
      <c r="B40" s="40">
        <f t="shared" si="11"/>
        <v>43885</v>
      </c>
      <c r="C40" s="41">
        <f t="shared" si="12"/>
        <v>43891</v>
      </c>
      <c r="D40" s="14" t="s">
        <v>8</v>
      </c>
      <c r="E40" s="95" t="s">
        <v>86</v>
      </c>
      <c r="F40" s="63"/>
      <c r="G40" s="25"/>
    </row>
    <row r="41" spans="1:7" ht="45.75" customHeight="1" x14ac:dyDescent="0.25">
      <c r="A41" s="37">
        <f t="shared" si="10"/>
        <v>10</v>
      </c>
      <c r="B41" s="46">
        <f t="shared" si="11"/>
        <v>43892</v>
      </c>
      <c r="C41" s="47">
        <f t="shared" si="12"/>
        <v>43898</v>
      </c>
      <c r="D41" s="38" t="s">
        <v>9</v>
      </c>
      <c r="E41" s="95" t="s">
        <v>87</v>
      </c>
      <c r="F41" s="50"/>
      <c r="G41" s="25"/>
    </row>
    <row r="42" spans="1:7" ht="72.75" customHeight="1" x14ac:dyDescent="0.25">
      <c r="A42" s="37">
        <f>+A41+1</f>
        <v>11</v>
      </c>
      <c r="B42" s="46">
        <f>+B41+7</f>
        <v>43899</v>
      </c>
      <c r="C42" s="47">
        <f>C41+7</f>
        <v>43905</v>
      </c>
      <c r="D42" s="38" t="s">
        <v>10</v>
      </c>
      <c r="E42" s="95" t="s">
        <v>88</v>
      </c>
      <c r="F42" s="34"/>
      <c r="G42" s="32"/>
    </row>
    <row r="43" spans="1:7" ht="44.25" customHeight="1" x14ac:dyDescent="0.25">
      <c r="A43" s="37">
        <f>+A42+1</f>
        <v>12</v>
      </c>
      <c r="B43" s="46">
        <f>+B42+7</f>
        <v>43906</v>
      </c>
      <c r="C43" s="47">
        <f>C42+7</f>
        <v>43912</v>
      </c>
      <c r="D43" s="38" t="s">
        <v>11</v>
      </c>
      <c r="E43" s="95" t="s">
        <v>89</v>
      </c>
      <c r="F43" s="32"/>
      <c r="G43" s="32"/>
    </row>
    <row r="44" spans="1:7" ht="33.75" customHeight="1" x14ac:dyDescent="0.25">
      <c r="A44" s="1">
        <f>+A43+1</f>
        <v>13</v>
      </c>
      <c r="B44" s="40">
        <f>+B43+7</f>
        <v>43913</v>
      </c>
      <c r="C44" s="41">
        <f>C43+7</f>
        <v>43919</v>
      </c>
      <c r="D44" s="14" t="s">
        <v>12</v>
      </c>
      <c r="E44" s="101" t="s">
        <v>104</v>
      </c>
      <c r="F44" s="62"/>
      <c r="G44" s="59"/>
    </row>
    <row r="45" spans="1:7" ht="33" customHeight="1" x14ac:dyDescent="0.25">
      <c r="A45" s="37">
        <f>+A44+1</f>
        <v>14</v>
      </c>
      <c r="B45" s="46">
        <f>+B44+7</f>
        <v>43920</v>
      </c>
      <c r="C45" s="47">
        <f>C44+7</f>
        <v>43926</v>
      </c>
      <c r="D45" s="38" t="s">
        <v>13</v>
      </c>
      <c r="E45" s="102" t="s">
        <v>105</v>
      </c>
      <c r="F45" s="61"/>
      <c r="G45" s="93"/>
    </row>
    <row r="46" spans="1:7" ht="69.75" customHeight="1" thickBot="1" x14ac:dyDescent="0.3">
      <c r="A46" s="37">
        <f>A45+1</f>
        <v>15</v>
      </c>
      <c r="B46" s="46">
        <f>+B45+7</f>
        <v>43927</v>
      </c>
      <c r="C46" s="46">
        <f>C45+7</f>
        <v>43933</v>
      </c>
      <c r="D46" s="38" t="s">
        <v>14</v>
      </c>
      <c r="E46" s="98" t="s">
        <v>90</v>
      </c>
      <c r="F46" s="77" t="s">
        <v>32</v>
      </c>
      <c r="G46" s="94" t="s">
        <v>91</v>
      </c>
    </row>
    <row r="47" spans="1:7" ht="12" customHeight="1" thickBot="1" x14ac:dyDescent="0.3">
      <c r="A47" s="76"/>
      <c r="B47" s="66"/>
      <c r="C47" s="67"/>
      <c r="D47" s="68" t="s">
        <v>27</v>
      </c>
      <c r="E47" s="68"/>
      <c r="F47" s="69"/>
      <c r="G47" s="70"/>
    </row>
    <row r="48" spans="1:7" x14ac:dyDescent="0.25">
      <c r="A48" s="71">
        <f>+A46+1</f>
        <v>16</v>
      </c>
      <c r="B48" s="72">
        <f>+B46+7</f>
        <v>43934</v>
      </c>
      <c r="C48" s="73">
        <f>C46+7</f>
        <v>43940</v>
      </c>
      <c r="D48" s="55" t="s">
        <v>2</v>
      </c>
      <c r="E48" s="55" t="s">
        <v>61</v>
      </c>
      <c r="F48" s="77" t="s">
        <v>33</v>
      </c>
      <c r="G48" s="78"/>
    </row>
    <row r="49" spans="1:7" ht="34.200000000000003" customHeight="1" x14ac:dyDescent="0.25">
      <c r="A49" s="1">
        <f t="shared" ref="A49:A52" si="13">+A48+1</f>
        <v>17</v>
      </c>
      <c r="B49" s="40">
        <f t="shared" ref="B49:B52" si="14">+B48+7</f>
        <v>43941</v>
      </c>
      <c r="C49" s="41">
        <f t="shared" ref="C49:C52" si="15">C48+7</f>
        <v>43947</v>
      </c>
      <c r="D49" s="38" t="s">
        <v>3</v>
      </c>
      <c r="E49" s="103" t="s">
        <v>92</v>
      </c>
      <c r="F49" s="60"/>
      <c r="G49" s="60"/>
    </row>
    <row r="50" spans="1:7" ht="22.8" x14ac:dyDescent="0.25">
      <c r="A50" s="1">
        <f t="shared" si="13"/>
        <v>18</v>
      </c>
      <c r="B50" s="40">
        <f t="shared" si="14"/>
        <v>43948</v>
      </c>
      <c r="C50" s="41">
        <f t="shared" si="15"/>
        <v>43954</v>
      </c>
      <c r="D50" s="19" t="s">
        <v>6</v>
      </c>
      <c r="E50" s="19" t="s">
        <v>18</v>
      </c>
      <c r="F50" s="19" t="s">
        <v>18</v>
      </c>
      <c r="G50" s="86" t="s">
        <v>58</v>
      </c>
    </row>
    <row r="51" spans="1:7" ht="23.4" x14ac:dyDescent="0.25">
      <c r="A51" s="1">
        <f t="shared" si="13"/>
        <v>19</v>
      </c>
      <c r="B51" s="40">
        <f t="shared" si="14"/>
        <v>43955</v>
      </c>
      <c r="C51" s="41">
        <f t="shared" si="15"/>
        <v>43961</v>
      </c>
      <c r="D51" s="38" t="s">
        <v>7</v>
      </c>
      <c r="E51" s="99" t="s">
        <v>66</v>
      </c>
      <c r="F51" s="87" t="s">
        <v>68</v>
      </c>
      <c r="G51" s="53"/>
    </row>
    <row r="52" spans="1:7" ht="63.6" customHeight="1" x14ac:dyDescent="0.25">
      <c r="A52" s="37">
        <f t="shared" si="13"/>
        <v>20</v>
      </c>
      <c r="B52" s="46">
        <f t="shared" si="14"/>
        <v>43962</v>
      </c>
      <c r="C52" s="47">
        <f t="shared" si="15"/>
        <v>43968</v>
      </c>
      <c r="D52" s="38" t="s">
        <v>8</v>
      </c>
      <c r="E52" s="95" t="s">
        <v>107</v>
      </c>
      <c r="F52" s="55"/>
      <c r="G52" s="32"/>
    </row>
    <row r="53" spans="1:7" ht="44.4" customHeight="1" x14ac:dyDescent="0.25">
      <c r="A53" s="37">
        <f t="shared" ref="A53:A59" si="16">+A52+1</f>
        <v>21</v>
      </c>
      <c r="B53" s="46">
        <f t="shared" ref="B53:B59" si="17">+B52+7</f>
        <v>43969</v>
      </c>
      <c r="C53" s="47">
        <f t="shared" ref="C53:C59" si="18">C52+7</f>
        <v>43975</v>
      </c>
      <c r="D53" s="38" t="s">
        <v>9</v>
      </c>
      <c r="E53" s="95" t="s">
        <v>98</v>
      </c>
      <c r="F53" s="52" t="s">
        <v>34</v>
      </c>
      <c r="G53" s="53"/>
    </row>
    <row r="54" spans="1:7" ht="45" customHeight="1" x14ac:dyDescent="0.25">
      <c r="A54" s="37">
        <f t="shared" si="16"/>
        <v>22</v>
      </c>
      <c r="B54" s="46">
        <f t="shared" si="17"/>
        <v>43976</v>
      </c>
      <c r="C54" s="47">
        <f t="shared" si="18"/>
        <v>43982</v>
      </c>
      <c r="D54" s="38" t="s">
        <v>10</v>
      </c>
      <c r="E54" s="95" t="s">
        <v>109</v>
      </c>
      <c r="F54" s="35"/>
      <c r="G54" s="35"/>
    </row>
    <row r="55" spans="1:7" ht="51" customHeight="1" x14ac:dyDescent="0.25">
      <c r="A55" s="37">
        <f t="shared" si="16"/>
        <v>23</v>
      </c>
      <c r="B55" s="46">
        <f t="shared" si="17"/>
        <v>43983</v>
      </c>
      <c r="C55" s="47">
        <f t="shared" si="18"/>
        <v>43989</v>
      </c>
      <c r="D55" s="38" t="s">
        <v>11</v>
      </c>
      <c r="E55" s="95" t="s">
        <v>108</v>
      </c>
      <c r="F55" s="48" t="s">
        <v>35</v>
      </c>
      <c r="G55" s="49"/>
    </row>
    <row r="56" spans="1:7" ht="42" customHeight="1" x14ac:dyDescent="0.25">
      <c r="A56" s="37">
        <f t="shared" si="16"/>
        <v>24</v>
      </c>
      <c r="B56" s="46">
        <f t="shared" si="17"/>
        <v>43990</v>
      </c>
      <c r="C56" s="47">
        <f t="shared" si="18"/>
        <v>43996</v>
      </c>
      <c r="D56" s="38" t="s">
        <v>12</v>
      </c>
      <c r="E56" s="95" t="s">
        <v>93</v>
      </c>
      <c r="F56" s="35"/>
      <c r="G56" s="35"/>
    </row>
    <row r="57" spans="1:7" x14ac:dyDescent="0.25">
      <c r="A57" s="37">
        <f t="shared" si="16"/>
        <v>25</v>
      </c>
      <c r="B57" s="46">
        <f t="shared" si="17"/>
        <v>43997</v>
      </c>
      <c r="C57" s="47">
        <f t="shared" si="18"/>
        <v>44003</v>
      </c>
      <c r="D57" s="38" t="s">
        <v>13</v>
      </c>
      <c r="E57" s="97" t="s">
        <v>67</v>
      </c>
      <c r="F57" s="35"/>
      <c r="G57" s="33"/>
    </row>
    <row r="58" spans="1:7" ht="58.2" customHeight="1" x14ac:dyDescent="0.25">
      <c r="A58" s="37">
        <f t="shared" si="16"/>
        <v>26</v>
      </c>
      <c r="B58" s="46">
        <f t="shared" si="17"/>
        <v>44004</v>
      </c>
      <c r="C58" s="46">
        <f t="shared" si="18"/>
        <v>44010</v>
      </c>
      <c r="D58" s="38" t="s">
        <v>14</v>
      </c>
      <c r="E58" s="98" t="s">
        <v>94</v>
      </c>
      <c r="F58" s="35"/>
      <c r="G58" s="33"/>
    </row>
    <row r="59" spans="1:7" ht="79.2" customHeight="1" thickBot="1" x14ac:dyDescent="0.3">
      <c r="A59" s="37">
        <f t="shared" si="16"/>
        <v>27</v>
      </c>
      <c r="B59" s="46">
        <f t="shared" si="17"/>
        <v>44011</v>
      </c>
      <c r="C59" s="47">
        <f t="shared" si="18"/>
        <v>44017</v>
      </c>
      <c r="D59" s="38" t="s">
        <v>15</v>
      </c>
      <c r="E59" s="98" t="s">
        <v>95</v>
      </c>
      <c r="F59" s="35"/>
      <c r="G59" s="33"/>
    </row>
    <row r="60" spans="1:7" ht="14.25" customHeight="1" thickBot="1" x14ac:dyDescent="0.3">
      <c r="A60" s="76"/>
      <c r="B60" s="66"/>
      <c r="C60" s="67"/>
      <c r="D60" s="68" t="s">
        <v>28</v>
      </c>
      <c r="E60" s="68"/>
      <c r="F60" s="69"/>
      <c r="G60" s="70"/>
    </row>
    <row r="61" spans="1:7" ht="33" customHeight="1" x14ac:dyDescent="0.25">
      <c r="A61" s="79">
        <f>A59+1</f>
        <v>28</v>
      </c>
      <c r="B61" s="80">
        <f>+B59+7</f>
        <v>44018</v>
      </c>
      <c r="C61" s="81">
        <f>C59+7</f>
        <v>44024</v>
      </c>
      <c r="D61" s="55"/>
      <c r="E61" s="104" t="s">
        <v>96</v>
      </c>
      <c r="F61" s="55"/>
      <c r="G61" s="55"/>
    </row>
    <row r="62" spans="1:7" ht="12" customHeight="1" x14ac:dyDescent="0.25">
      <c r="A62" s="1">
        <f>+A61+1</f>
        <v>29</v>
      </c>
      <c r="B62" s="40">
        <f>B61+7</f>
        <v>44025</v>
      </c>
      <c r="C62" s="41">
        <f>C61+7</f>
        <v>44031</v>
      </c>
      <c r="D62" s="10"/>
      <c r="E62" s="10" t="s">
        <v>69</v>
      </c>
      <c r="F62" s="10" t="s">
        <v>20</v>
      </c>
      <c r="G62" s="28"/>
    </row>
    <row r="63" spans="1:7" ht="12" customHeight="1" x14ac:dyDescent="0.25">
      <c r="A63" s="1">
        <f>+A62+1</f>
        <v>30</v>
      </c>
      <c r="B63" s="40">
        <f>+B62+7</f>
        <v>44032</v>
      </c>
      <c r="C63" s="41">
        <f>C62+7</f>
        <v>44038</v>
      </c>
      <c r="D63" s="10"/>
      <c r="E63" s="10"/>
      <c r="F63" s="10" t="s">
        <v>20</v>
      </c>
      <c r="G63" s="28"/>
    </row>
    <row r="64" spans="1:7" ht="12" customHeight="1" x14ac:dyDescent="0.25">
      <c r="A64" s="1">
        <f t="shared" ref="A64:A68" si="19">+A63+1</f>
        <v>31</v>
      </c>
      <c r="B64" s="40">
        <f t="shared" ref="B64:B67" si="20">+B63+7</f>
        <v>44039</v>
      </c>
      <c r="C64" s="41">
        <f t="shared" ref="C64:C67" si="21">C63+7</f>
        <v>44045</v>
      </c>
      <c r="D64" s="10"/>
      <c r="E64" s="10"/>
      <c r="F64" s="10" t="s">
        <v>20</v>
      </c>
      <c r="G64" s="28"/>
    </row>
    <row r="65" spans="1:7" ht="12" customHeight="1" x14ac:dyDescent="0.25">
      <c r="A65" s="1">
        <f t="shared" si="19"/>
        <v>32</v>
      </c>
      <c r="B65" s="40">
        <f t="shared" si="20"/>
        <v>44046</v>
      </c>
      <c r="C65" s="41">
        <f t="shared" si="21"/>
        <v>44052</v>
      </c>
      <c r="D65" s="10"/>
      <c r="E65" s="10"/>
      <c r="F65" s="10" t="s">
        <v>20</v>
      </c>
      <c r="G65" s="28"/>
    </row>
    <row r="66" spans="1:7" ht="12" customHeight="1" x14ac:dyDescent="0.25">
      <c r="A66" s="1">
        <f t="shared" si="19"/>
        <v>33</v>
      </c>
      <c r="B66" s="40">
        <f t="shared" si="20"/>
        <v>44053</v>
      </c>
      <c r="C66" s="41">
        <f t="shared" si="21"/>
        <v>44059</v>
      </c>
      <c r="D66" s="10"/>
      <c r="E66" s="10" t="s">
        <v>70</v>
      </c>
      <c r="F66" s="10" t="s">
        <v>20</v>
      </c>
      <c r="G66" s="28"/>
    </row>
    <row r="67" spans="1:7" ht="18" customHeight="1" x14ac:dyDescent="0.25">
      <c r="A67" s="1">
        <f t="shared" si="19"/>
        <v>34</v>
      </c>
      <c r="B67" s="40">
        <f t="shared" si="20"/>
        <v>44060</v>
      </c>
      <c r="C67" s="41">
        <f t="shared" si="21"/>
        <v>44066</v>
      </c>
      <c r="D67" s="3" t="s">
        <v>23</v>
      </c>
      <c r="E67" s="38" t="s">
        <v>71</v>
      </c>
      <c r="F67" s="3"/>
      <c r="G67" s="26"/>
    </row>
    <row r="68" spans="1:7" ht="71.400000000000006" customHeight="1" thickBot="1" x14ac:dyDescent="0.3">
      <c r="A68" s="37">
        <f t="shared" si="19"/>
        <v>35</v>
      </c>
      <c r="B68" s="46">
        <f>+B67+7</f>
        <v>44067</v>
      </c>
      <c r="C68" s="47">
        <f>C67+7</f>
        <v>44073</v>
      </c>
      <c r="D68" s="20" t="s">
        <v>5</v>
      </c>
      <c r="E68" s="98" t="s">
        <v>106</v>
      </c>
      <c r="F68" s="20"/>
      <c r="G68" s="29"/>
    </row>
    <row r="69" spans="1:7" ht="12" customHeight="1" thickBot="1" x14ac:dyDescent="0.3">
      <c r="A69" s="76"/>
      <c r="B69" s="66"/>
      <c r="C69" s="67"/>
      <c r="D69" s="82"/>
      <c r="E69" s="82"/>
      <c r="F69" s="69"/>
      <c r="G69" s="70"/>
    </row>
    <row r="70" spans="1:7" ht="12" customHeight="1" thickBot="1" x14ac:dyDescent="0.3">
      <c r="A70" s="21">
        <v>1</v>
      </c>
      <c r="B70" s="44">
        <f>+B68+7</f>
        <v>44074</v>
      </c>
      <c r="C70" s="44">
        <f>+C68+7</f>
        <v>44080</v>
      </c>
      <c r="D70" s="12" t="s">
        <v>2</v>
      </c>
      <c r="E70" s="13" t="s">
        <v>97</v>
      </c>
      <c r="F70" s="12"/>
      <c r="G70" s="30"/>
    </row>
    <row r="72" spans="1:7" x14ac:dyDescent="0.25">
      <c r="D72" s="6"/>
      <c r="E72" s="6"/>
    </row>
    <row r="73" spans="1:7" x14ac:dyDescent="0.25">
      <c r="D73" s="6"/>
      <c r="E73" s="6"/>
    </row>
    <row r="74" spans="1:7" x14ac:dyDescent="0.25">
      <c r="D74" s="6"/>
      <c r="E74" s="6"/>
    </row>
    <row r="75" spans="1:7" x14ac:dyDescent="0.25">
      <c r="D75" s="6"/>
      <c r="E75" s="6"/>
    </row>
    <row r="76" spans="1:7" x14ac:dyDescent="0.25">
      <c r="D76" s="6"/>
      <c r="E76" s="6"/>
    </row>
    <row r="77" spans="1:7" x14ac:dyDescent="0.25">
      <c r="D77" s="6"/>
      <c r="E77" s="6"/>
    </row>
    <row r="78" spans="1:7" x14ac:dyDescent="0.25">
      <c r="D78" s="6"/>
      <c r="E78" s="6"/>
    </row>
    <row r="79" spans="1:7" x14ac:dyDescent="0.25">
      <c r="D79" s="6"/>
      <c r="E79" s="6"/>
    </row>
    <row r="80" spans="1:7" x14ac:dyDescent="0.25">
      <c r="D80" s="6"/>
      <c r="E80" s="6"/>
    </row>
    <row r="81" spans="4:5" x14ac:dyDescent="0.25">
      <c r="D81" s="7"/>
      <c r="E81" s="7"/>
    </row>
    <row r="82" spans="4:5" x14ac:dyDescent="0.25">
      <c r="D82" s="6"/>
      <c r="E82" s="6"/>
    </row>
    <row r="83" spans="4:5" x14ac:dyDescent="0.25">
      <c r="D83" s="6"/>
      <c r="E83" s="6"/>
    </row>
    <row r="84" spans="4:5" x14ac:dyDescent="0.25">
      <c r="D84" s="6"/>
      <c r="E84" s="6"/>
    </row>
    <row r="85" spans="4:5" x14ac:dyDescent="0.25">
      <c r="D85" s="6"/>
      <c r="E85" s="6"/>
    </row>
    <row r="86" spans="4:5" x14ac:dyDescent="0.25">
      <c r="D86" s="6"/>
      <c r="E86" s="6"/>
    </row>
    <row r="87" spans="4:5" x14ac:dyDescent="0.25">
      <c r="D87" s="6"/>
      <c r="E87" s="6"/>
    </row>
    <row r="88" spans="4:5" x14ac:dyDescent="0.25">
      <c r="D88" s="6"/>
      <c r="E88" s="6"/>
    </row>
    <row r="89" spans="4:5" x14ac:dyDescent="0.25">
      <c r="D89" s="6"/>
      <c r="E89" s="6"/>
    </row>
    <row r="90" spans="4:5" x14ac:dyDescent="0.25">
      <c r="D90" s="6"/>
      <c r="E90" s="6"/>
    </row>
    <row r="91" spans="4:5" x14ac:dyDescent="0.25">
      <c r="D91" s="6"/>
      <c r="E91" s="6"/>
    </row>
    <row r="92" spans="4:5" x14ac:dyDescent="0.25">
      <c r="D92" s="6"/>
      <c r="E92" s="6"/>
    </row>
  </sheetData>
  <dataConsolidate/>
  <mergeCells count="2">
    <mergeCell ref="A2:G2"/>
    <mergeCell ref="B3:C3"/>
  </mergeCells>
  <printOptions horizontalCentered="1" verticalCentered="1"/>
  <pageMargins left="0.23622047244094488" right="0.23622047244094488" top="0.15748031496062992" bottom="0.74803149606299213" header="0.31496062992125984" footer="0.31496062992125984"/>
  <pageSetup paperSize="8" scale="95" fitToHeight="0" orientation="portrait" r:id="rId1"/>
  <rowBreaks count="1" manualBreakCount="1">
    <brk id="35" max="7" man="1"/>
  </rowBreaks>
  <ignoredErrors>
    <ignoredError sqref="A13:A14 A7 A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>
      <selection activeCell="A33" sqref="A33"/>
    </sheetView>
  </sheetViews>
  <sheetFormatPr defaultRowHeight="14.4" x14ac:dyDescent="0.3"/>
  <cols>
    <col min="1" max="1" width="59.6640625" bestFit="1" customWidth="1"/>
    <col min="2" max="2" width="42.44140625" bestFit="1" customWidth="1"/>
    <col min="3" max="3" width="11.6640625" style="64" bestFit="1" customWidth="1"/>
    <col min="4" max="4" width="10.5546875" style="64" bestFit="1" customWidth="1"/>
    <col min="5" max="5" width="9.109375" style="64"/>
  </cols>
  <sheetData>
    <row r="1" spans="1:5" x14ac:dyDescent="0.3">
      <c r="A1" s="85" t="s">
        <v>47</v>
      </c>
      <c r="B1" s="84"/>
      <c r="C1" s="83"/>
      <c r="D1" s="83"/>
      <c r="E1" s="83"/>
    </row>
    <row r="2" spans="1:5" x14ac:dyDescent="0.3">
      <c r="A2" s="85"/>
      <c r="B2" s="84"/>
      <c r="C2" s="83"/>
      <c r="D2" s="83"/>
      <c r="E2" s="83"/>
    </row>
    <row r="3" spans="1:5" x14ac:dyDescent="0.3">
      <c r="A3" s="90" t="s">
        <v>48</v>
      </c>
      <c r="B3" s="84"/>
      <c r="C3" s="83"/>
      <c r="D3" s="83"/>
      <c r="E3" s="83"/>
    </row>
    <row r="4" spans="1:5" x14ac:dyDescent="0.3">
      <c r="A4" s="90" t="s">
        <v>49</v>
      </c>
      <c r="B4" s="84"/>
      <c r="C4" s="83"/>
      <c r="D4" s="83"/>
      <c r="E4" s="83"/>
    </row>
    <row r="5" spans="1:5" x14ac:dyDescent="0.3">
      <c r="A5" s="89"/>
      <c r="B5" s="84"/>
      <c r="C5" s="83"/>
      <c r="D5" s="83"/>
      <c r="E5" s="83"/>
    </row>
    <row r="6" spans="1:5" x14ac:dyDescent="0.3">
      <c r="A6" s="84" t="s">
        <v>50</v>
      </c>
      <c r="B6" s="84"/>
      <c r="C6" s="83"/>
      <c r="D6" s="83"/>
      <c r="E6" s="83"/>
    </row>
    <row r="7" spans="1:5" x14ac:dyDescent="0.3">
      <c r="A7" s="84"/>
      <c r="B7" s="84"/>
      <c r="C7" s="83"/>
      <c r="D7" s="83"/>
      <c r="E7" s="83"/>
    </row>
    <row r="8" spans="1:5" x14ac:dyDescent="0.3">
      <c r="A8" s="90" t="s">
        <v>51</v>
      </c>
      <c r="B8" s="84"/>
      <c r="C8" s="83"/>
      <c r="D8" s="83"/>
      <c r="E8" s="83"/>
    </row>
    <row r="9" spans="1:5" x14ac:dyDescent="0.3">
      <c r="A9" s="90" t="s">
        <v>52</v>
      </c>
      <c r="B9" s="84"/>
      <c r="C9" s="83"/>
      <c r="D9" s="83"/>
      <c r="E9" s="83"/>
    </row>
    <row r="10" spans="1:5" x14ac:dyDescent="0.3">
      <c r="A10" s="89"/>
      <c r="B10" s="84"/>
      <c r="C10" s="83"/>
      <c r="D10" s="83"/>
      <c r="E10" s="83"/>
    </row>
    <row r="11" spans="1:5" x14ac:dyDescent="0.3">
      <c r="A11" s="84" t="s">
        <v>31</v>
      </c>
      <c r="B11" s="84"/>
      <c r="C11" s="83"/>
      <c r="D11" s="83"/>
      <c r="E11" s="83"/>
    </row>
    <row r="12" spans="1:5" x14ac:dyDescent="0.3">
      <c r="A12" s="84"/>
      <c r="B12" s="84"/>
      <c r="C12" s="83"/>
      <c r="D12" s="83"/>
      <c r="E12" s="83"/>
    </row>
    <row r="13" spans="1:5" x14ac:dyDescent="0.3">
      <c r="A13" s="83" t="s">
        <v>39</v>
      </c>
      <c r="B13" s="84"/>
      <c r="C13" s="83"/>
      <c r="D13" s="83"/>
      <c r="E13" s="83"/>
    </row>
    <row r="14" spans="1:5" x14ac:dyDescent="0.3">
      <c r="A14" s="83" t="s">
        <v>40</v>
      </c>
      <c r="B14" s="84"/>
      <c r="C14" s="83"/>
      <c r="D14" s="83"/>
      <c r="E14" s="83"/>
    </row>
    <row r="15" spans="1:5" x14ac:dyDescent="0.3">
      <c r="A15" s="83" t="s">
        <v>56</v>
      </c>
      <c r="B15" s="84"/>
      <c r="C15" s="83"/>
      <c r="D15" s="83"/>
      <c r="E15" s="83"/>
    </row>
    <row r="16" spans="1:5" x14ac:dyDescent="0.3">
      <c r="A16" s="83" t="s">
        <v>53</v>
      </c>
      <c r="B16" s="84"/>
      <c r="C16" s="83"/>
      <c r="D16" s="83"/>
      <c r="E16" s="83"/>
    </row>
    <row r="17" spans="1:5" x14ac:dyDescent="0.3">
      <c r="A17" s="83" t="s">
        <v>54</v>
      </c>
      <c r="B17" s="84"/>
      <c r="C17" s="83"/>
      <c r="D17" s="83"/>
      <c r="E17" s="83"/>
    </row>
    <row r="18" spans="1:5" x14ac:dyDescent="0.3">
      <c r="A18" s="83" t="s">
        <v>44</v>
      </c>
      <c r="B18" s="84"/>
      <c r="C18" s="83"/>
      <c r="D18" s="83"/>
      <c r="E18" s="83"/>
    </row>
    <row r="19" spans="1:5" x14ac:dyDescent="0.3">
      <c r="A19" s="84"/>
      <c r="B19" s="84"/>
      <c r="C19" s="83"/>
      <c r="D19" s="83"/>
      <c r="E19" s="83"/>
    </row>
    <row r="20" spans="1:5" x14ac:dyDescent="0.3">
      <c r="A20" s="83" t="s">
        <v>55</v>
      </c>
      <c r="B20" s="84"/>
      <c r="C20" s="83"/>
      <c r="D20" s="83"/>
      <c r="E20" s="83"/>
    </row>
    <row r="21" spans="1:5" x14ac:dyDescent="0.3">
      <c r="A21" s="84"/>
      <c r="B21" s="84"/>
      <c r="C21" s="83"/>
      <c r="D21" s="83"/>
      <c r="E21" s="83"/>
    </row>
    <row r="23" spans="1:5" x14ac:dyDescent="0.3">
      <c r="A23" s="91" t="s">
        <v>37</v>
      </c>
    </row>
    <row r="24" spans="1:5" x14ac:dyDescent="0.3">
      <c r="A24" s="64" t="s">
        <v>38</v>
      </c>
    </row>
    <row r="25" spans="1:5" x14ac:dyDescent="0.3">
      <c r="A25" s="64" t="s">
        <v>39</v>
      </c>
    </row>
    <row r="26" spans="1:5" x14ac:dyDescent="0.3">
      <c r="A26" s="64" t="s">
        <v>40</v>
      </c>
    </row>
    <row r="27" spans="1:5" x14ac:dyDescent="0.3">
      <c r="A27" s="64" t="s">
        <v>41</v>
      </c>
    </row>
    <row r="28" spans="1:5" x14ac:dyDescent="0.3">
      <c r="A28" s="64" t="s">
        <v>42</v>
      </c>
    </row>
    <row r="29" spans="1:5" x14ac:dyDescent="0.3">
      <c r="A29" s="64" t="s">
        <v>43</v>
      </c>
    </row>
    <row r="30" spans="1:5" x14ac:dyDescent="0.3">
      <c r="A30" s="64" t="s">
        <v>44</v>
      </c>
    </row>
    <row r="31" spans="1:5" x14ac:dyDescent="0.3">
      <c r="A31" s="64" t="s">
        <v>45</v>
      </c>
    </row>
    <row r="33" spans="1:1" x14ac:dyDescent="0.3">
      <c r="A33" s="92" t="s">
        <v>46</v>
      </c>
    </row>
    <row r="34" spans="1:1" x14ac:dyDescent="0.3">
      <c r="A34" s="88">
        <v>43224</v>
      </c>
    </row>
    <row r="35" spans="1:1" x14ac:dyDescent="0.3">
      <c r="A35" s="88">
        <v>43242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BA20A3D9C71F45BF39F8C694659339" ma:contentTypeVersion="2" ma:contentTypeDescription="Een nieuw document maken." ma:contentTypeScope="" ma:versionID="8ae5fabb60a2a1bb7d1bff383cd25ec0">
  <xsd:schema xmlns:xsd="http://www.w3.org/2001/XMLSchema" xmlns:xs="http://www.w3.org/2001/XMLSchema" xmlns:p="http://schemas.microsoft.com/office/2006/metadata/properties" xmlns:ns2="d06db683-1b13-4ddb-b655-1479d41f33f6" targetNamespace="http://schemas.microsoft.com/office/2006/metadata/properties" ma:root="true" ma:fieldsID="99208b5e2153d1f19381f35a0331906d" ns2:_="">
    <xsd:import namespace="d06db683-1b13-4ddb-b655-1479d41f33f6"/>
    <xsd:element name="properties">
      <xsd:complexType>
        <xsd:sequence>
          <xsd:element name="documentManagement">
            <xsd:complexType>
              <xsd:all>
                <xsd:element ref="ns2:Categorie" minOccurs="0"/>
                <xsd:element ref="ns2:Varia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db683-1b13-4ddb-b655-1479d41f33f6" elementFormDefault="qualified">
    <xsd:import namespace="http://schemas.microsoft.com/office/2006/documentManagement/types"/>
    <xsd:import namespace="http://schemas.microsoft.com/office/infopath/2007/PartnerControls"/>
    <xsd:element name="Categorie" ma:index="8" nillable="true" ma:displayName="Categorie" ma:default="Kies..." ma:format="Dropdown" ma:internalName="Categorie">
      <xsd:simpleType>
        <xsd:restriction base="dms:Choice">
          <xsd:enumeration value="Kies..."/>
          <xsd:enumeration value="Belangrijke data"/>
          <xsd:enumeration value="Jaarplanning"/>
        </xsd:restriction>
      </xsd:simpleType>
    </xsd:element>
    <xsd:element name="Variant" ma:index="9" nillable="true" ma:displayName="Variant/Locatie" ma:default="Kies..." ma:format="Dropdown" ma:internalName="Variant">
      <xsd:simpleType>
        <xsd:restriction base="dms:Choice">
          <xsd:enumeration value="Kies..."/>
          <xsd:enumeration value="Deeltijd"/>
          <xsd:enumeration value="Duaal"/>
          <xsd:enumeration value="Voltijd"/>
          <xsd:enumeration value="Voltijd FMB"/>
          <xsd:enumeration value="Voltijd WB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d06db683-1b13-4ddb-b655-1479d41f33f6">Jaarplanning</Categorie>
    <Variant xmlns="d06db683-1b13-4ddb-b655-1479d41f33f6">Kies...</Varia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FF4237-EACB-4AC1-A856-9133D4245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db683-1b13-4ddb-b655-1479d41f3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7F047B-2B08-401E-B5F7-B6275CA206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06db683-1b13-4ddb-b655-1479d41f33f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F776CF-79FC-4ED6-A163-62DEDEEAC9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FBE jaarplanning 2019-2020</vt:lpstr>
      <vt:lpstr>2019-2020 bron CVB </vt:lpstr>
      <vt:lpstr>'FBE jaarplanning 2019-2020'!Afdrukbereik</vt:lpstr>
    </vt:vector>
  </TitlesOfParts>
  <Company>Hogeschool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Jaarplanning DEM FMB 2015-2016</dc:title>
  <dc:creator>h.d.tjalsma@hva.nl</dc:creator>
  <cp:lastModifiedBy>P.W. Leuven</cp:lastModifiedBy>
  <cp:lastPrinted>2019-03-26T11:18:30Z</cp:lastPrinted>
  <dcterms:created xsi:type="dcterms:W3CDTF">2010-12-13T12:36:55Z</dcterms:created>
  <dcterms:modified xsi:type="dcterms:W3CDTF">2019-05-29T12:10:37Z</dcterms:modified>
  <cp:category>Jaarplanning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0x01010080BA20A3D9C71F45BF39F8C694659339</vt:lpwstr>
  </property>
</Properties>
</file>